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5685" windowWidth="16005" windowHeight="8265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<sst xmlns="http://schemas.openxmlformats.org/spreadsheetml/2006/main" count="54" uniqueCount="39">
  <si>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DANTE EXPENSES CLAIM FORM</t>
  </si>
  <si>
    <t>NAME</t>
  </si>
  <si>
    <t>PURPOSE OF VISIT</t>
  </si>
  <si>
    <t>LOCATION(S) VISITED</t>
  </si>
  <si>
    <t>START DATE</t>
  </si>
  <si>
    <t>COST CENTRE</t>
  </si>
  <si>
    <t>END DATE</t>
  </si>
  <si>
    <t>DATE</t>
  </si>
  <si>
    <t>EXPENSE TYPE</t>
  </si>
  <si>
    <t>CURRENCY</t>
  </si>
  <si>
    <t>AMOUNT</t>
  </si>
  <si>
    <t>EXCHANGE RATE</t>
  </si>
  <si>
    <t>COMMENTS</t>
  </si>
  <si>
    <t xml:space="preserve">TOTAL: </t>
  </si>
  <si>
    <t>SIGNED</t>
  </si>
  <si>
    <t>Peter Gietz</t>
  </si>
  <si>
    <t>DESIRE II meeting</t>
  </si>
  <si>
    <t>Lund</t>
  </si>
  <si>
    <t>Flight</t>
  </si>
  <si>
    <t>DEM</t>
  </si>
  <si>
    <t>Flight Stuttgart-Copenhagen</t>
  </si>
  <si>
    <t>Bus</t>
  </si>
  <si>
    <t>SEK</t>
  </si>
  <si>
    <t>DEM EQUIVALENT</t>
  </si>
  <si>
    <t>Train</t>
  </si>
  <si>
    <t>Malmoe-Lund</t>
  </si>
  <si>
    <t>Taxi</t>
  </si>
  <si>
    <t>Hotel</t>
  </si>
  <si>
    <t>GBP</t>
  </si>
  <si>
    <t>Car,  40 miles a 0.35</t>
  </si>
  <si>
    <t>Lund-Malmoe</t>
  </si>
  <si>
    <t>Boat</t>
  </si>
  <si>
    <t>Malmoe-Copenhagen</t>
  </si>
  <si>
    <t>Car, 40 miles a 0.35</t>
  </si>
  <si>
    <t>Ammerbuch-Stuttgart Airport</t>
  </si>
  <si>
    <t>Copenhagen-Malmoe</t>
  </si>
  <si>
    <t>Stuttgart Airport-Ammerbuch</t>
  </si>
  <si>
    <t>to Airport</t>
  </si>
  <si>
    <t>Allowance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</si>
</sst>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5" fontId="0" fillId="0" borderId="0" xfId="0" applyNumberFormat="1" applyAlignment="1">
      <alignment vertical="top" wrapText="1"/>
    </xf>
    <xf numFmtId="0" fontId="5" fillId="0" borderId="2" xfId="0" applyFont="1" applyBorder="1" applyAlignment="1">
      <alignment horizontal="right" vertical="center" wrapText="1"/>
    </xf>
    <xf numFmtId="15" fontId="0" fillId="0" borderId="4" xfId="0" applyNumberFormat="1" applyBorder="1" applyAlignment="1">
      <alignment horizontal="left" vertical="top"/>
    </xf>
    <xf numFmtId="15" fontId="0" fillId="0" borderId="11" xfId="0" applyNumberFormat="1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5" fontId="0" fillId="0" borderId="22" xfId="0" applyNumberFormat="1" applyBorder="1" applyAlignment="1">
      <alignment horizontal="left" vertical="top" wrapText="1"/>
    </xf>
    <xf numFmtId="15" fontId="0" fillId="0" borderId="23" xfId="0" applyNumberFormat="1" applyBorder="1" applyAlignment="1">
      <alignment vertical="top" wrapText="1"/>
    </xf>
    <xf numFmtId="8" fontId="0" fillId="0" borderId="3" xfId="0" applyNumberFormat="1" applyBorder="1" applyAlignment="1">
      <alignment vertical="top" wrapText="1"/>
    </xf>
    <xf numFmtId="8" fontId="1" fillId="0" borderId="24" xfId="0" applyNumberFormat="1" applyFont="1" applyBorder="1" applyAlignment="1">
      <alignment vertical="center" wrapText="1"/>
    </xf>
    <xf numFmtId="8" fontId="0" fillId="0" borderId="1" xfId="0" applyNumberForma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8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14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15" fontId="0" fillId="0" borderId="28" xfId="0" applyNumberFormat="1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4" fontId="0" fillId="0" borderId="29" xfId="0" applyNumberFormat="1" applyBorder="1" applyAlignment="1">
      <alignment vertical="top" wrapText="1"/>
    </xf>
    <xf numFmtId="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15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vertical="top" wrapText="1"/>
    </xf>
    <xf numFmtId="8" fontId="0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showGridLines="0" showZeros="0" tabSelected="1" workbookViewId="0" topLeftCell="A6">
      <selection activeCell="F10" sqref="F10"/>
    </sheetView>
  </sheetViews>
  <sheetFormatPr defaultColWidth="11.00390625" defaultRowHeight="12.75"/>
  <cols>
    <col min="1" max="1" width="22.75390625" style="1" customWidth="1"/>
    <col min="2" max="2" width="20.75390625" style="1" customWidth="1"/>
    <col min="3" max="4" width="10.75390625" style="1" customWidth="1"/>
    <col min="5" max="5" width="14.75390625" style="1" customWidth="1"/>
    <col min="6" max="6" width="12.75390625" style="1" customWidth="1"/>
    <col min="7" max="7" width="18.75390625" style="1" customWidth="1"/>
    <col min="8" max="16384" width="10.75390625" style="1" customWidth="1"/>
  </cols>
  <sheetData>
    <row r="2" spans="3:4" ht="15.75">
      <c r="C2" s="10" t="s">
        <v>0</v>
      </c>
      <c r="D2" s="2"/>
    </row>
    <row r="3" spans="6:7" ht="13.5" thickBot="1">
      <c r="F3" s="3"/>
      <c r="G3" s="3"/>
    </row>
    <row r="4" spans="1:7" s="3" customFormat="1" ht="12.75">
      <c r="A4" s="31" t="s">
        <v>1</v>
      </c>
      <c r="B4" s="12" t="s">
        <v>15</v>
      </c>
      <c r="C4" s="13"/>
      <c r="D4" s="14" t="s">
        <v>2</v>
      </c>
      <c r="E4" s="15"/>
      <c r="F4" s="12" t="s">
        <v>16</v>
      </c>
      <c r="G4" s="26"/>
    </row>
    <row r="5" spans="1:7" s="3" customFormat="1" ht="12.75">
      <c r="A5" s="32" t="s">
        <v>3</v>
      </c>
      <c r="B5" s="11" t="s">
        <v>17</v>
      </c>
      <c r="C5" s="16"/>
      <c r="D5" s="17"/>
      <c r="E5" s="18"/>
      <c r="F5" s="11"/>
      <c r="G5" s="27"/>
    </row>
    <row r="6" spans="1:7" s="3" customFormat="1" ht="12.75">
      <c r="A6" s="32" t="s">
        <v>4</v>
      </c>
      <c r="B6" s="24">
        <v>34859</v>
      </c>
      <c r="C6" s="16"/>
      <c r="D6" s="17" t="s">
        <v>5</v>
      </c>
      <c r="E6" s="18"/>
      <c r="F6" s="11"/>
      <c r="G6" s="27"/>
    </row>
    <row r="7" spans="1:7" s="3" customFormat="1" ht="13.5" thickBot="1">
      <c r="A7" s="33" t="s">
        <v>6</v>
      </c>
      <c r="B7" s="25">
        <v>34862</v>
      </c>
      <c r="C7" s="20"/>
      <c r="D7" s="19"/>
      <c r="E7" s="21"/>
      <c r="F7" s="19"/>
      <c r="G7" s="28"/>
    </row>
    <row r="8" s="3" customFormat="1" ht="13.5" thickBot="1"/>
    <row r="9" spans="1:7" ht="25.5">
      <c r="A9" s="39" t="s">
        <v>7</v>
      </c>
      <c r="B9" s="40" t="s">
        <v>8</v>
      </c>
      <c r="C9" s="40" t="s">
        <v>9</v>
      </c>
      <c r="D9" s="41" t="s">
        <v>10</v>
      </c>
      <c r="E9" s="42" t="s">
        <v>11</v>
      </c>
      <c r="F9" s="43" t="s">
        <v>23</v>
      </c>
      <c r="G9" s="44" t="s">
        <v>12</v>
      </c>
    </row>
    <row r="10" spans="1:7" s="46" customFormat="1" ht="25.5">
      <c r="A10" s="45">
        <v>34859</v>
      </c>
      <c r="B10" s="46" t="s">
        <v>29</v>
      </c>
      <c r="C10" s="46" t="s">
        <v>28</v>
      </c>
      <c r="D10" s="47">
        <v>14</v>
      </c>
      <c r="E10" s="48">
        <v>0.333</v>
      </c>
      <c r="F10" s="56">
        <f>D10/E10</f>
        <v>42.04204204204204</v>
      </c>
      <c r="G10" s="46" t="s">
        <v>34</v>
      </c>
    </row>
    <row r="11" spans="1:7" ht="25.5">
      <c r="A11" s="49">
        <v>34859</v>
      </c>
      <c r="B11" s="50" t="s">
        <v>18</v>
      </c>
      <c r="C11" s="50" t="s">
        <v>19</v>
      </c>
      <c r="D11" s="51">
        <v>615.14</v>
      </c>
      <c r="E11" s="50"/>
      <c r="F11" s="52"/>
      <c r="G11" s="53" t="s">
        <v>20</v>
      </c>
    </row>
    <row r="12" spans="1:7" s="9" customFormat="1" ht="12.75">
      <c r="A12" s="54">
        <v>34859</v>
      </c>
      <c r="B12" s="9" t="s">
        <v>21</v>
      </c>
      <c r="C12" s="9" t="s">
        <v>22</v>
      </c>
      <c r="D12" s="55">
        <v>115</v>
      </c>
      <c r="E12" s="9">
        <v>2.238</v>
      </c>
      <c r="F12" s="36">
        <f>D12/E12</f>
        <v>51.385165326184094</v>
      </c>
      <c r="G12" s="9" t="s">
        <v>35</v>
      </c>
    </row>
    <row r="13" spans="1:7" s="9" customFormat="1" ht="12.75">
      <c r="A13" s="54">
        <v>34859</v>
      </c>
      <c r="B13" s="9" t="s">
        <v>24</v>
      </c>
      <c r="C13" s="9" t="s">
        <v>22</v>
      </c>
      <c r="D13" s="55">
        <v>30</v>
      </c>
      <c r="E13" s="9">
        <f>E12</f>
        <v>2.238</v>
      </c>
      <c r="F13" s="36">
        <f>D13/E13</f>
        <v>13.404825737265416</v>
      </c>
      <c r="G13" s="9" t="s">
        <v>25</v>
      </c>
    </row>
    <row r="14" spans="1:7" ht="12.75">
      <c r="A14" s="34">
        <v>34859</v>
      </c>
      <c r="B14" s="4" t="s">
        <v>26</v>
      </c>
      <c r="C14" s="4" t="s">
        <v>22</v>
      </c>
      <c r="D14" s="5">
        <v>57</v>
      </c>
      <c r="E14" s="4">
        <f>E12</f>
        <v>2.238</v>
      </c>
      <c r="F14" s="38">
        <f>D14/E14</f>
        <v>25.46916890080429</v>
      </c>
      <c r="G14" s="29"/>
    </row>
    <row r="15" spans="1:7" ht="12.75">
      <c r="A15" s="34">
        <v>34859</v>
      </c>
      <c r="B15" s="4" t="s">
        <v>27</v>
      </c>
      <c r="C15" s="4" t="s">
        <v>22</v>
      </c>
      <c r="D15" s="5">
        <v>850</v>
      </c>
      <c r="E15" s="9">
        <f>E12</f>
        <v>2.238</v>
      </c>
      <c r="F15" s="36">
        <f>D15/E15</f>
        <v>379.8033958891868</v>
      </c>
      <c r="G15" s="29"/>
    </row>
    <row r="16" spans="1:7" ht="12.75">
      <c r="A16" s="34">
        <v>34860</v>
      </c>
      <c r="B16" s="4" t="s">
        <v>24</v>
      </c>
      <c r="C16" s="4" t="s">
        <v>22</v>
      </c>
      <c r="D16" s="5">
        <v>30</v>
      </c>
      <c r="E16" s="9">
        <f>E12</f>
        <v>2.238</v>
      </c>
      <c r="F16" s="36">
        <f aca="true" t="shared" si="0" ref="F16:F26">IF(E16&lt;&gt;0,D16/E16,0)</f>
        <v>13.404825737265416</v>
      </c>
      <c r="G16" s="29" t="s">
        <v>30</v>
      </c>
    </row>
    <row r="17" spans="1:7" ht="12.75">
      <c r="A17" s="34">
        <v>34860</v>
      </c>
      <c r="B17" s="4" t="s">
        <v>31</v>
      </c>
      <c r="C17" s="4" t="s">
        <v>22</v>
      </c>
      <c r="D17" s="5">
        <v>50</v>
      </c>
      <c r="E17" s="9">
        <f>E12</f>
        <v>2.238</v>
      </c>
      <c r="F17" s="36">
        <f t="shared" si="0"/>
        <v>22.341376228775694</v>
      </c>
      <c r="G17" s="29" t="s">
        <v>32</v>
      </c>
    </row>
    <row r="18" spans="1:7" ht="12.75">
      <c r="A18" s="34">
        <v>34860</v>
      </c>
      <c r="B18" s="4" t="s">
        <v>38</v>
      </c>
      <c r="C18" s="4" t="s">
        <v>28</v>
      </c>
      <c r="D18" s="5">
        <v>25</v>
      </c>
      <c r="E18" s="9">
        <f>E10</f>
        <v>0.333</v>
      </c>
      <c r="F18" s="36">
        <f t="shared" si="0"/>
        <v>75.07507507507508</v>
      </c>
      <c r="G18" s="29"/>
    </row>
    <row r="19" spans="1:7" ht="12.75">
      <c r="A19" s="34">
        <v>34861</v>
      </c>
      <c r="B19" s="4" t="s">
        <v>38</v>
      </c>
      <c r="C19" s="4" t="s">
        <v>28</v>
      </c>
      <c r="D19" s="5">
        <v>25</v>
      </c>
      <c r="E19" s="4">
        <f>E10</f>
        <v>0.333</v>
      </c>
      <c r="F19" s="36">
        <f t="shared" si="0"/>
        <v>75.07507507507508</v>
      </c>
      <c r="G19" s="29"/>
    </row>
    <row r="20" spans="1:7" ht="12.75">
      <c r="A20" s="34">
        <v>34862</v>
      </c>
      <c r="B20" s="4" t="s">
        <v>38</v>
      </c>
      <c r="C20" s="4" t="s">
        <v>28</v>
      </c>
      <c r="D20" s="5">
        <v>25</v>
      </c>
      <c r="E20" s="4">
        <f>E10</f>
        <v>0.333</v>
      </c>
      <c r="F20" s="36">
        <f t="shared" si="0"/>
        <v>75.07507507507508</v>
      </c>
      <c r="G20" s="29"/>
    </row>
    <row r="21" spans="1:7" ht="12.75">
      <c r="A21" s="34">
        <v>34862</v>
      </c>
      <c r="B21" s="4" t="s">
        <v>21</v>
      </c>
      <c r="C21" s="4" t="s">
        <v>22</v>
      </c>
      <c r="D21" s="5">
        <v>16.5</v>
      </c>
      <c r="E21" s="4">
        <f>E12</f>
        <v>2.238</v>
      </c>
      <c r="F21" s="36">
        <f t="shared" si="0"/>
        <v>7.372654155495979</v>
      </c>
      <c r="G21" s="29" t="s">
        <v>37</v>
      </c>
    </row>
    <row r="22" spans="1:7" ht="25.5">
      <c r="A22" s="34">
        <v>34862</v>
      </c>
      <c r="B22" s="4" t="s">
        <v>33</v>
      </c>
      <c r="C22" s="4" t="s">
        <v>28</v>
      </c>
      <c r="D22" s="5">
        <v>14</v>
      </c>
      <c r="E22" s="4">
        <f>E10</f>
        <v>0.333</v>
      </c>
      <c r="F22" s="36">
        <f t="shared" si="0"/>
        <v>42.04204204204204</v>
      </c>
      <c r="G22" s="29" t="s">
        <v>36</v>
      </c>
    </row>
    <row r="23" spans="1:7" ht="12.75">
      <c r="A23" s="34"/>
      <c r="B23" s="4"/>
      <c r="C23" s="4"/>
      <c r="D23" s="5"/>
      <c r="E23" s="4"/>
      <c r="F23" s="36">
        <f t="shared" si="0"/>
        <v>0</v>
      </c>
      <c r="G23" s="29"/>
    </row>
    <row r="24" spans="1:7" ht="12.75">
      <c r="A24" s="34"/>
      <c r="B24" s="4"/>
      <c r="C24" s="4"/>
      <c r="D24" s="5"/>
      <c r="E24" s="4"/>
      <c r="F24" s="36">
        <f t="shared" si="0"/>
        <v>0</v>
      </c>
      <c r="G24" s="29"/>
    </row>
    <row r="25" spans="1:7" ht="12.75">
      <c r="A25" s="34"/>
      <c r="B25" s="4"/>
      <c r="C25" s="4"/>
      <c r="D25" s="5"/>
      <c r="E25" s="4"/>
      <c r="F25" s="36">
        <f t="shared" si="0"/>
        <v>0</v>
      </c>
      <c r="G25" s="29"/>
    </row>
    <row r="26" spans="1:7" ht="13.5" thickBot="1">
      <c r="A26" s="34"/>
      <c r="B26" s="4"/>
      <c r="C26" s="4"/>
      <c r="D26" s="5"/>
      <c r="E26" s="4"/>
      <c r="F26" s="36">
        <f t="shared" si="0"/>
        <v>0</v>
      </c>
      <c r="G26" s="29"/>
    </row>
    <row r="27" spans="1:7" ht="24" customHeight="1" thickBot="1" thickTop="1">
      <c r="A27" s="35"/>
      <c r="B27" s="6"/>
      <c r="C27" s="6"/>
      <c r="D27" s="7"/>
      <c r="E27" s="23" t="s">
        <v>13</v>
      </c>
      <c r="F27" s="37">
        <f>SUM(F11:F26)</f>
        <v>780.448679242245</v>
      </c>
      <c r="G27" s="30"/>
    </row>
    <row r="28" ht="13.5" thickTop="1"/>
    <row r="29" ht="12.75">
      <c r="A29" s="8" t="s">
        <v>14</v>
      </c>
    </row>
    <row r="30" spans="1:2" ht="12.75">
      <c r="A30" s="8" t="s">
        <v>7</v>
      </c>
      <c r="B30" s="22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</sheetData>
  <printOptions horizontalCentered="1" verticalCentered="1"/>
  <pageMargins left="0.7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DANTE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Streater</dc:creator>
  <cp:keywords/>
  <dc:description/>
  <cp:lastModifiedBy>Administrator</cp:lastModifiedBy>
  <cp:lastPrinted>1999-07-01T10:09:49Z</cp:lastPrinted>
  <dcterms:created xsi:type="dcterms:W3CDTF">1998-11-13T09:33:51Z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